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itriy\Desktop\jkhuyfgut\"/>
    </mc:Choice>
  </mc:AlternateContent>
  <bookViews>
    <workbookView xWindow="0" yWindow="0" windowWidth="28800" windowHeight="12435"/>
  </bookViews>
  <sheets>
    <sheet name="Баланс по балансовой группе (си" sheetId="2" r:id="rId1"/>
  </sheets>
  <calcPr calcId="152511"/>
</workbook>
</file>

<file path=xl/calcChain.xml><?xml version="1.0" encoding="utf-8"?>
<calcChain xmlns="http://schemas.openxmlformats.org/spreadsheetml/2006/main">
  <c r="G31" i="2" l="1"/>
  <c r="G9" i="2"/>
  <c r="K9" i="2" l="1"/>
  <c r="K10" i="2" s="1"/>
  <c r="K11" i="2" s="1"/>
</calcChain>
</file>

<file path=xl/sharedStrings.xml><?xml version="1.0" encoding="utf-8"?>
<sst xmlns="http://schemas.openxmlformats.org/spreadsheetml/2006/main" count="55" uniqueCount="32">
  <si>
    <t>ВОС и ЦТП</t>
  </si>
  <si>
    <t>за период с</t>
  </si>
  <si>
    <t>по</t>
  </si>
  <si>
    <t>Отопление</t>
  </si>
  <si>
    <t>ГВС</t>
  </si>
  <si>
    <t>ХВС</t>
  </si>
  <si>
    <t>Электроснабжение</t>
  </si>
  <si>
    <t>M, т</t>
  </si>
  <si>
    <t>Q, ГКал</t>
  </si>
  <si>
    <t>V, м3</t>
  </si>
  <si>
    <t>кВт*час</t>
  </si>
  <si>
    <t>Потребление по головным точкам учета</t>
  </si>
  <si>
    <t>Потребление внутри группы</t>
  </si>
  <si>
    <t>Небаланс</t>
  </si>
  <si>
    <t>% небаланса</t>
  </si>
  <si>
    <t>Головные</t>
  </si>
  <si>
    <t>объекты</t>
  </si>
  <si>
    <t>ВОС 8000(1)</t>
  </si>
  <si>
    <t>ВОС 8000(2)</t>
  </si>
  <si>
    <t>Итого</t>
  </si>
  <si>
    <t>Объекты</t>
  </si>
  <si>
    <t>группы</t>
  </si>
  <si>
    <t>ЦТП-3</t>
  </si>
  <si>
    <t>ЦТП-4</t>
  </si>
  <si>
    <t>ЦТП-5</t>
  </si>
  <si>
    <t>ЦТП-6</t>
  </si>
  <si>
    <t>ЦТП-7</t>
  </si>
  <si>
    <t>ЦТП-9</t>
  </si>
  <si>
    <t>ЦТП-10.2</t>
  </si>
  <si>
    <t>ЦТП-33</t>
  </si>
  <si>
    <t>ЦТП-1</t>
  </si>
  <si>
    <t>ЦТП-2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</si>
</sst>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dd\.mm\.yyyy"/>
  </numFmts>
  <fonts count="7" x14ac:knownFonts="1">
    <font>
      <sz val="11"/>
      <name val="Calibri"/>
      <family val="2"/>
      <scheme val="minor"/>
    </font>
    <font>
      <sz val="12"/>
      <color rgb="FF000000"/>
      <name val="Arial"/>
    </font>
    <font>
      <sz val="11"/>
      <color rgb="FF000000"/>
      <name val="Arial"/>
    </font>
    <font>
      <sz val="9"/>
      <color rgb="FF000000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2" fillId="0" borderId="0" xfId="0" applyNumberFormat="1" applyFont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2" fontId="3" fillId="0" borderId="4" xfId="0" applyNumberFormat="1" applyFont="1" applyBorder="1" applyAlignment="1">
      <alignment horizontal="right" vertical="center" wrapText="1" readingOrder="1"/>
    </xf>
    <xf numFmtId="2" fontId="5" fillId="0" borderId="4" xfId="0" applyNumberFormat="1" applyFont="1" applyBorder="1" applyAlignment="1">
      <alignment horizontal="right" vertical="center" wrapText="1" readingOrder="1"/>
    </xf>
    <xf numFmtId="44" fontId="0" fillId="0" borderId="0" xfId="1" applyFont="1"/>
    <xf numFmtId="2" fontId="5" fillId="0" borderId="6" xfId="0" applyNumberFormat="1" applyFont="1" applyBorder="1" applyAlignment="1">
      <alignment horizontal="right" vertical="center" wrapText="1" readingOrder="1"/>
    </xf>
    <xf numFmtId="2" fontId="3" fillId="0" borderId="4" xfId="0" applyNumberFormat="1" applyFont="1" applyBorder="1" applyAlignment="1">
      <alignment horizontal="right" vertical="center" wrapText="1" readingOrder="1"/>
    </xf>
    <xf numFmtId="0" fontId="2" fillId="0" borderId="2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2" fontId="5" fillId="0" borderId="4" xfId="0" applyNumberFormat="1" applyFont="1" applyBorder="1" applyAlignment="1">
      <alignment horizontal="right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1" xfId="0" applyNumberFormat="1" applyFont="1" applyBorder="1" applyAlignment="1">
      <alignment horizontal="center" wrapText="1" readingOrder="1"/>
    </xf>
    <xf numFmtId="0" fontId="2" fillId="0" borderId="3" xfId="0" applyNumberFormat="1" applyFont="1" applyBorder="1" applyAlignment="1">
      <alignment horizontal="center" vertical="top" wrapText="1" readingOrder="1"/>
    </xf>
    <xf numFmtId="49" fontId="2" fillId="0" borderId="3" xfId="0" applyNumberFormat="1" applyFont="1" applyBorder="1" applyAlignment="1">
      <alignment horizontal="left" vertical="center" wrapText="1" readingOrder="1"/>
    </xf>
    <xf numFmtId="0" fontId="4" fillId="0" borderId="3" xfId="0" applyNumberFormat="1" applyFont="1" applyBorder="1" applyAlignment="1">
      <alignment horizontal="left" vertical="center" wrapText="1" readingOrder="1"/>
    </xf>
    <xf numFmtId="49" fontId="1" fillId="0" borderId="0" xfId="0" applyNumberFormat="1" applyFont="1" applyAlignment="1">
      <alignment horizontal="center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0" fontId="2" fillId="0" borderId="0" xfId="0" applyNumberFormat="1" applyFont="1" applyAlignment="1">
      <alignment horizontal="center" vertical="center" wrapText="1" readingOrder="1"/>
    </xf>
    <xf numFmtId="2" fontId="3" fillId="0" borderId="7" xfId="0" applyNumberFormat="1" applyFont="1" applyBorder="1" applyAlignment="1">
      <alignment horizontal="right" vertical="center" wrapText="1" readingOrder="1"/>
    </xf>
    <xf numFmtId="2" fontId="0" fillId="0" borderId="5" xfId="0" applyNumberFormat="1" applyBorder="1"/>
    <xf numFmtId="0" fontId="2" fillId="0" borderId="1" xfId="0" applyNumberFormat="1" applyFont="1" applyBorder="1" applyAlignment="1">
      <alignment horizontal="left" vertical="center" wrapText="1" readingOrder="1"/>
    </xf>
  </cellXfs>
  <cellStyles count="2">
    <cellStyle name="Денежный" xfId="1" builtinId="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31"/>
  <sheetViews>
    <sheetView showGridLines="0" tabSelected="1" workbookViewId="0">
      <selection activeCell="I4" sqref="I4:K4"/>
    </sheetView>
  </sheetViews>
  <sheetFormatPr defaultRowHeight="15" x14ac:dyDescent="0.25"/>
  <cols>
    <col min="1" max="1" width="29.140625" style="1" customWidth="1"/>
    <col min="2" max="2" width="16.28515625" style="1" customWidth="1"/>
    <col min="3" max="3" width="1" style="1" customWidth="1"/>
    <col min="4" max="4" width="12.42578125" style="1" customWidth="1"/>
    <col min="5" max="5" width="0.7109375" style="1" customWidth="1"/>
    <col min="6" max="6" width="11" style="1" customWidth="1"/>
    <col min="7" max="7" width="5.42578125" style="1" customWidth="1"/>
    <col min="8" max="8" width="3.42578125" style="1" customWidth="1"/>
    <col min="9" max="9" width="2.28515625" style="1" customWidth="1"/>
    <col min="10" max="10" width="11" style="1" customWidth="1"/>
    <col min="11" max="11" width="3.7109375" style="1" customWidth="1"/>
    <col min="12" max="12" width="9" style="1" customWidth="1"/>
    <col min="13" max="13" width="5.85546875" style="1" customWidth="1"/>
    <col min="14" max="14" width="15" style="1" customWidth="1"/>
  </cols>
  <sheetData>
    <row r="1" spans="1:14" ht="9" customHeight="1" x14ac:dyDescent="0.25"/>
    <row r="2" spans="1:14" ht="16.5" customHeight="1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.25" customHeight="1" x14ac:dyDescent="0.25"/>
    <row r="4" spans="1:14" ht="14.25" customHeight="1" x14ac:dyDescent="0.25">
      <c r="C4" s="19" t="s">
        <v>1</v>
      </c>
      <c r="D4" s="19"/>
      <c r="E4" s="18">
        <v>43515</v>
      </c>
      <c r="F4" s="18"/>
      <c r="G4" s="18"/>
      <c r="H4" s="2" t="s">
        <v>2</v>
      </c>
      <c r="I4" s="18">
        <v>43515.999988425923</v>
      </c>
      <c r="J4" s="18"/>
      <c r="K4" s="18"/>
    </row>
    <row r="5" spans="1:14" ht="18" customHeight="1" x14ac:dyDescent="0.25"/>
    <row r="6" spans="1:14" ht="18" customHeight="1" x14ac:dyDescent="0.25">
      <c r="A6" s="22"/>
      <c r="B6" s="22"/>
      <c r="C6" s="22"/>
      <c r="D6" s="9" t="s">
        <v>3</v>
      </c>
      <c r="E6" s="9"/>
      <c r="F6" s="9"/>
      <c r="G6" s="9" t="s">
        <v>4</v>
      </c>
      <c r="H6" s="9"/>
      <c r="I6" s="9"/>
      <c r="J6" s="9"/>
      <c r="K6" s="9" t="s">
        <v>5</v>
      </c>
      <c r="L6" s="9"/>
      <c r="M6" s="9" t="s">
        <v>6</v>
      </c>
      <c r="N6" s="9"/>
    </row>
    <row r="7" spans="1:14" ht="18" customHeight="1" x14ac:dyDescent="0.25">
      <c r="A7" s="12"/>
      <c r="B7" s="12"/>
      <c r="C7" s="12"/>
      <c r="D7" s="10" t="s">
        <v>7</v>
      </c>
      <c r="E7" s="10"/>
      <c r="F7" s="3" t="s">
        <v>8</v>
      </c>
      <c r="G7" s="10" t="s">
        <v>9</v>
      </c>
      <c r="H7" s="10"/>
      <c r="I7" s="10"/>
      <c r="J7" s="3" t="s">
        <v>8</v>
      </c>
      <c r="K7" s="10" t="s">
        <v>9</v>
      </c>
      <c r="L7" s="10"/>
      <c r="M7" s="10" t="s">
        <v>10</v>
      </c>
      <c r="N7" s="10"/>
    </row>
    <row r="8" spans="1:14" ht="18" customHeight="1" x14ac:dyDescent="0.25">
      <c r="A8" s="12" t="s">
        <v>11</v>
      </c>
      <c r="B8" s="12"/>
      <c r="C8" s="12"/>
      <c r="D8" s="8"/>
      <c r="E8" s="8"/>
      <c r="F8" s="4"/>
      <c r="G8" s="8"/>
      <c r="H8" s="8"/>
      <c r="I8" s="8"/>
      <c r="J8" s="4"/>
      <c r="K8" s="8">
        <v>6311.4879755973798</v>
      </c>
      <c r="L8" s="8"/>
      <c r="M8" s="8"/>
      <c r="N8" s="8"/>
    </row>
    <row r="9" spans="1:14" ht="18" customHeight="1" x14ac:dyDescent="0.25">
      <c r="A9" s="12" t="s">
        <v>12</v>
      </c>
      <c r="B9" s="12"/>
      <c r="C9" s="12"/>
      <c r="D9" s="8"/>
      <c r="E9" s="8"/>
      <c r="F9" s="4"/>
      <c r="G9" s="8">
        <f>G31</f>
        <v>1972.38</v>
      </c>
      <c r="H9" s="8"/>
      <c r="I9" s="8"/>
      <c r="J9" s="4"/>
      <c r="K9" s="8">
        <f>G31+K31</f>
        <v>5580.7100082683573</v>
      </c>
      <c r="L9" s="8"/>
      <c r="M9" s="8"/>
      <c r="N9" s="8"/>
    </row>
    <row r="10" spans="1:14" ht="18" customHeight="1" x14ac:dyDescent="0.25">
      <c r="A10" s="12" t="s">
        <v>13</v>
      </c>
      <c r="B10" s="12"/>
      <c r="C10" s="12"/>
      <c r="D10" s="8"/>
      <c r="E10" s="8"/>
      <c r="F10" s="4"/>
      <c r="G10" s="8"/>
      <c r="H10" s="8"/>
      <c r="I10" s="8"/>
      <c r="J10" s="4"/>
      <c r="K10" s="20">
        <f>K8-K9</f>
        <v>730.77796732902243</v>
      </c>
      <c r="L10" s="20"/>
      <c r="M10" s="8"/>
      <c r="N10" s="8"/>
    </row>
    <row r="11" spans="1:14" ht="18" customHeight="1" x14ac:dyDescent="0.25">
      <c r="A11" s="16" t="s">
        <v>14</v>
      </c>
      <c r="B11" s="16"/>
      <c r="C11" s="16"/>
      <c r="D11" s="11"/>
      <c r="E11" s="11"/>
      <c r="F11" s="5"/>
      <c r="G11" s="11"/>
      <c r="H11" s="11"/>
      <c r="I11" s="11"/>
      <c r="J11" s="7"/>
      <c r="K11" s="21">
        <f>K10*100/K8</f>
        <v>11.578536949677932</v>
      </c>
      <c r="L11" s="21"/>
      <c r="M11" s="11"/>
      <c r="N11" s="11"/>
    </row>
    <row r="12" spans="1:14" ht="12.75" customHeight="1" x14ac:dyDescent="0.25">
      <c r="K12" s="6"/>
    </row>
    <row r="13" spans="1:14" ht="18" customHeight="1" x14ac:dyDescent="0.25">
      <c r="A13" s="13" t="s">
        <v>15</v>
      </c>
      <c r="B13" s="13"/>
      <c r="C13" s="13"/>
      <c r="D13" s="9" t="s">
        <v>3</v>
      </c>
      <c r="E13" s="9"/>
      <c r="F13" s="9"/>
      <c r="G13" s="9" t="s">
        <v>4</v>
      </c>
      <c r="H13" s="9"/>
      <c r="I13" s="9"/>
      <c r="J13" s="9"/>
      <c r="K13" s="9" t="s">
        <v>5</v>
      </c>
      <c r="L13" s="9"/>
      <c r="M13" s="9" t="s">
        <v>6</v>
      </c>
      <c r="N13" s="9"/>
    </row>
    <row r="14" spans="1:14" ht="18" customHeight="1" x14ac:dyDescent="0.25">
      <c r="A14" s="14" t="s">
        <v>16</v>
      </c>
      <c r="B14" s="14"/>
      <c r="C14" s="14"/>
      <c r="D14" s="10" t="s">
        <v>7</v>
      </c>
      <c r="E14" s="10"/>
      <c r="F14" s="3" t="s">
        <v>8</v>
      </c>
      <c r="G14" s="10" t="s">
        <v>9</v>
      </c>
      <c r="H14" s="10"/>
      <c r="I14" s="10"/>
      <c r="J14" s="3" t="s">
        <v>8</v>
      </c>
      <c r="K14" s="10" t="s">
        <v>9</v>
      </c>
      <c r="L14" s="10"/>
      <c r="M14" s="10" t="s">
        <v>10</v>
      </c>
      <c r="N14" s="10"/>
    </row>
    <row r="15" spans="1:14" ht="18" customHeight="1" x14ac:dyDescent="0.25">
      <c r="A15" s="15" t="s">
        <v>17</v>
      </c>
      <c r="B15" s="15"/>
      <c r="C15" s="15"/>
      <c r="D15" s="8"/>
      <c r="E15" s="8"/>
      <c r="F15" s="4"/>
      <c r="G15" s="8"/>
      <c r="H15" s="8"/>
      <c r="I15" s="8"/>
      <c r="J15" s="4"/>
      <c r="K15" s="8">
        <v>3749.51877784729</v>
      </c>
      <c r="L15" s="8"/>
      <c r="M15" s="8"/>
      <c r="N15" s="8"/>
    </row>
    <row r="16" spans="1:14" ht="18" customHeight="1" x14ac:dyDescent="0.25">
      <c r="A16" s="15" t="s">
        <v>18</v>
      </c>
      <c r="B16" s="15"/>
      <c r="C16" s="15"/>
      <c r="D16" s="8"/>
      <c r="E16" s="8"/>
      <c r="F16" s="4"/>
      <c r="G16" s="8"/>
      <c r="H16" s="8"/>
      <c r="I16" s="8"/>
      <c r="J16" s="4"/>
      <c r="K16" s="8">
        <v>2561.9691977500916</v>
      </c>
      <c r="L16" s="8"/>
      <c r="M16" s="8"/>
      <c r="N16" s="8"/>
    </row>
    <row r="17" spans="1:14" ht="18" customHeight="1" x14ac:dyDescent="0.25">
      <c r="A17" s="16" t="s">
        <v>19</v>
      </c>
      <c r="B17" s="16"/>
      <c r="C17" s="16"/>
      <c r="D17" s="11"/>
      <c r="E17" s="11"/>
      <c r="F17" s="5"/>
      <c r="G17" s="11"/>
      <c r="H17" s="11"/>
      <c r="I17" s="11"/>
      <c r="J17" s="5"/>
      <c r="K17" s="11">
        <v>6311.4879755973798</v>
      </c>
      <c r="L17" s="11"/>
      <c r="M17" s="11">
        <v>0</v>
      </c>
      <c r="N17" s="11"/>
    </row>
    <row r="18" spans="1:14" ht="17.25" customHeight="1" x14ac:dyDescent="0.25"/>
    <row r="19" spans="1:14" ht="18" customHeight="1" x14ac:dyDescent="0.25">
      <c r="A19" s="13" t="s">
        <v>20</v>
      </c>
      <c r="B19" s="13"/>
      <c r="C19" s="13"/>
      <c r="D19" s="9" t="s">
        <v>3</v>
      </c>
      <c r="E19" s="9"/>
      <c r="F19" s="9"/>
      <c r="G19" s="9" t="s">
        <v>4</v>
      </c>
      <c r="H19" s="9"/>
      <c r="I19" s="9"/>
      <c r="J19" s="9"/>
      <c r="K19" s="9" t="s">
        <v>5</v>
      </c>
      <c r="L19" s="9"/>
      <c r="M19" s="9" t="s">
        <v>6</v>
      </c>
      <c r="N19" s="9"/>
    </row>
    <row r="20" spans="1:14" ht="18" customHeight="1" x14ac:dyDescent="0.25">
      <c r="A20" s="14" t="s">
        <v>21</v>
      </c>
      <c r="B20" s="14"/>
      <c r="C20" s="14"/>
      <c r="D20" s="10" t="s">
        <v>7</v>
      </c>
      <c r="E20" s="10"/>
      <c r="F20" s="3" t="s">
        <v>8</v>
      </c>
      <c r="G20" s="10" t="s">
        <v>9</v>
      </c>
      <c r="H20" s="10"/>
      <c r="I20" s="10"/>
      <c r="J20" s="3" t="s">
        <v>8</v>
      </c>
      <c r="K20" s="10" t="s">
        <v>9</v>
      </c>
      <c r="L20" s="10"/>
      <c r="M20" s="10" t="s">
        <v>10</v>
      </c>
      <c r="N20" s="10"/>
    </row>
    <row r="21" spans="1:14" ht="18" customHeight="1" x14ac:dyDescent="0.25">
      <c r="A21" s="15" t="s">
        <v>22</v>
      </c>
      <c r="B21" s="15"/>
      <c r="C21" s="15"/>
      <c r="D21" s="8"/>
      <c r="E21" s="8"/>
      <c r="F21" s="4"/>
      <c r="G21" s="8">
        <v>223.4</v>
      </c>
      <c r="H21" s="8"/>
      <c r="I21" s="8"/>
      <c r="J21" s="4"/>
      <c r="K21" s="8">
        <v>311.09999918937683</v>
      </c>
      <c r="L21" s="8"/>
      <c r="M21" s="8"/>
      <c r="N21" s="8"/>
    </row>
    <row r="22" spans="1:14" ht="18" customHeight="1" x14ac:dyDescent="0.25">
      <c r="A22" s="15" t="s">
        <v>23</v>
      </c>
      <c r="B22" s="15"/>
      <c r="C22" s="15"/>
      <c r="D22" s="8"/>
      <c r="E22" s="8"/>
      <c r="F22" s="4"/>
      <c r="G22" s="8">
        <v>46.4</v>
      </c>
      <c r="H22" s="8"/>
      <c r="I22" s="8"/>
      <c r="J22" s="4"/>
      <c r="K22" s="8">
        <v>88.050000429153442</v>
      </c>
      <c r="L22" s="8"/>
      <c r="M22" s="8"/>
      <c r="N22" s="8"/>
    </row>
    <row r="23" spans="1:14" ht="18" customHeight="1" x14ac:dyDescent="0.25">
      <c r="A23" s="15" t="s">
        <v>24</v>
      </c>
      <c r="B23" s="15"/>
      <c r="C23" s="15"/>
      <c r="D23" s="8"/>
      <c r="E23" s="8"/>
      <c r="F23" s="4"/>
      <c r="G23" s="8">
        <v>196.65</v>
      </c>
      <c r="H23" s="8"/>
      <c r="I23" s="8"/>
      <c r="J23" s="4"/>
      <c r="K23" s="8">
        <v>305.92499947547913</v>
      </c>
      <c r="L23" s="8"/>
      <c r="M23" s="8"/>
      <c r="N23" s="8"/>
    </row>
    <row r="24" spans="1:14" ht="18" customHeight="1" x14ac:dyDescent="0.25">
      <c r="A24" s="15" t="s">
        <v>25</v>
      </c>
      <c r="B24" s="15"/>
      <c r="C24" s="15"/>
      <c r="D24" s="8"/>
      <c r="E24" s="8"/>
      <c r="F24" s="4"/>
      <c r="G24" s="8">
        <v>379.05</v>
      </c>
      <c r="H24" s="8"/>
      <c r="I24" s="8"/>
      <c r="J24" s="4"/>
      <c r="K24" s="8">
        <v>657.60000419616699</v>
      </c>
      <c r="L24" s="8"/>
      <c r="M24" s="8"/>
      <c r="N24" s="8"/>
    </row>
    <row r="25" spans="1:14" ht="18" customHeight="1" x14ac:dyDescent="0.25">
      <c r="A25" s="15" t="s">
        <v>26</v>
      </c>
      <c r="B25" s="15"/>
      <c r="C25" s="15"/>
      <c r="D25" s="8"/>
      <c r="E25" s="8"/>
      <c r="F25" s="4"/>
      <c r="G25" s="8">
        <v>242.98</v>
      </c>
      <c r="H25" s="8"/>
      <c r="I25" s="8"/>
      <c r="J25" s="4"/>
      <c r="K25" s="8">
        <v>211.22500133514404</v>
      </c>
      <c r="L25" s="8"/>
      <c r="M25" s="8"/>
      <c r="N25" s="8"/>
    </row>
    <row r="26" spans="1:14" ht="18" customHeight="1" x14ac:dyDescent="0.25">
      <c r="A26" s="15" t="s">
        <v>27</v>
      </c>
      <c r="B26" s="15"/>
      <c r="C26" s="15"/>
      <c r="D26" s="8"/>
      <c r="E26" s="8"/>
      <c r="F26" s="4"/>
      <c r="G26" s="8">
        <v>191.25</v>
      </c>
      <c r="H26" s="8"/>
      <c r="I26" s="8"/>
      <c r="J26" s="4"/>
      <c r="K26" s="8">
        <v>320.62500190734863</v>
      </c>
      <c r="L26" s="8"/>
      <c r="M26" s="8"/>
      <c r="N26" s="8"/>
    </row>
    <row r="27" spans="1:14" ht="18" customHeight="1" x14ac:dyDescent="0.25">
      <c r="A27" s="15" t="s">
        <v>28</v>
      </c>
      <c r="B27" s="15"/>
      <c r="C27" s="15"/>
      <c r="D27" s="8"/>
      <c r="E27" s="8"/>
      <c r="F27" s="4"/>
      <c r="G27" s="8">
        <v>120.15</v>
      </c>
      <c r="H27" s="8"/>
      <c r="I27" s="8"/>
      <c r="J27" s="4"/>
      <c r="K27" s="8">
        <v>615.38999366760254</v>
      </c>
      <c r="L27" s="8"/>
      <c r="M27" s="8"/>
      <c r="N27" s="8"/>
    </row>
    <row r="28" spans="1:14" ht="18" customHeight="1" x14ac:dyDescent="0.25">
      <c r="A28" s="15" t="s">
        <v>29</v>
      </c>
      <c r="B28" s="15"/>
      <c r="C28" s="15"/>
      <c r="D28" s="8"/>
      <c r="E28" s="8"/>
      <c r="F28" s="4"/>
      <c r="G28" s="8">
        <v>68.3</v>
      </c>
      <c r="H28" s="8"/>
      <c r="I28" s="8"/>
      <c r="J28" s="4"/>
      <c r="K28" s="8">
        <v>216.14000034332275</v>
      </c>
      <c r="L28" s="8"/>
      <c r="M28" s="8"/>
      <c r="N28" s="8"/>
    </row>
    <row r="29" spans="1:14" ht="18" customHeight="1" x14ac:dyDescent="0.25">
      <c r="A29" s="15" t="s">
        <v>30</v>
      </c>
      <c r="B29" s="15"/>
      <c r="C29" s="15"/>
      <c r="D29" s="8"/>
      <c r="E29" s="8"/>
      <c r="F29" s="4"/>
      <c r="G29" s="8">
        <v>208.83</v>
      </c>
      <c r="H29" s="8"/>
      <c r="I29" s="8"/>
      <c r="J29" s="4"/>
      <c r="K29" s="8">
        <v>362.90000104904175</v>
      </c>
      <c r="L29" s="8"/>
      <c r="M29" s="8"/>
      <c r="N29" s="8"/>
    </row>
    <row r="30" spans="1:14" ht="18" customHeight="1" x14ac:dyDescent="0.25">
      <c r="A30" s="15" t="s">
        <v>31</v>
      </c>
      <c r="B30" s="15"/>
      <c r="C30" s="15"/>
      <c r="D30" s="8"/>
      <c r="E30" s="8"/>
      <c r="F30" s="4"/>
      <c r="G30" s="8">
        <v>295.37</v>
      </c>
      <c r="H30" s="8"/>
      <c r="I30" s="8"/>
      <c r="J30" s="4"/>
      <c r="K30" s="8">
        <v>519.37500667572021</v>
      </c>
      <c r="L30" s="8"/>
      <c r="M30" s="8"/>
      <c r="N30" s="8"/>
    </row>
    <row r="31" spans="1:14" ht="18" customHeight="1" x14ac:dyDescent="0.25">
      <c r="A31" s="16" t="s">
        <v>19</v>
      </c>
      <c r="B31" s="16"/>
      <c r="C31" s="16"/>
      <c r="D31" s="11"/>
      <c r="E31" s="11"/>
      <c r="F31" s="5"/>
      <c r="G31" s="11">
        <f>SUM(G21:I30)</f>
        <v>1972.38</v>
      </c>
      <c r="H31" s="11"/>
      <c r="I31" s="11"/>
      <c r="J31" s="5"/>
      <c r="K31" s="11">
        <v>3608.3300082683568</v>
      </c>
      <c r="L31" s="11"/>
      <c r="M31" s="11"/>
      <c r="N31" s="11"/>
    </row>
  </sheetData>
  <mergeCells count="124">
    <mergeCell ref="A31:C31"/>
    <mergeCell ref="A30:C30"/>
    <mergeCell ref="G29:I29"/>
    <mergeCell ref="A29:C29"/>
    <mergeCell ref="D29:E29"/>
    <mergeCell ref="D30:E30"/>
    <mergeCell ref="D31:E31"/>
    <mergeCell ref="A21:C21"/>
    <mergeCell ref="G31:I31"/>
    <mergeCell ref="G30:I30"/>
    <mergeCell ref="G24:I24"/>
    <mergeCell ref="G22:I22"/>
    <mergeCell ref="G23:I23"/>
    <mergeCell ref="G25:I25"/>
    <mergeCell ref="G26:I26"/>
    <mergeCell ref="G27:I27"/>
    <mergeCell ref="G28:I28"/>
    <mergeCell ref="K30:L30"/>
    <mergeCell ref="K28:L28"/>
    <mergeCell ref="K29:L29"/>
    <mergeCell ref="K31:L31"/>
    <mergeCell ref="M30:N30"/>
    <mergeCell ref="M29:N29"/>
    <mergeCell ref="M31:N31"/>
    <mergeCell ref="A24:C24"/>
    <mergeCell ref="A22:C22"/>
    <mergeCell ref="A23:C23"/>
    <mergeCell ref="K26:L26"/>
    <mergeCell ref="K25:L25"/>
    <mergeCell ref="K24:L24"/>
    <mergeCell ref="K27:L27"/>
    <mergeCell ref="A25:C25"/>
    <mergeCell ref="A27:C27"/>
    <mergeCell ref="D25:E25"/>
    <mergeCell ref="A26:C26"/>
    <mergeCell ref="D26:E26"/>
    <mergeCell ref="D27:E27"/>
    <mergeCell ref="A28:C28"/>
    <mergeCell ref="D28:E28"/>
    <mergeCell ref="D24:E24"/>
    <mergeCell ref="D23:E23"/>
    <mergeCell ref="M6:N6"/>
    <mergeCell ref="G6:J6"/>
    <mergeCell ref="K6:L6"/>
    <mergeCell ref="G7:I7"/>
    <mergeCell ref="K7:L7"/>
    <mergeCell ref="M7:N7"/>
    <mergeCell ref="D6:F6"/>
    <mergeCell ref="D7:E7"/>
    <mergeCell ref="D8:E8"/>
    <mergeCell ref="D9:E9"/>
    <mergeCell ref="D10:E10"/>
    <mergeCell ref="B2:M2"/>
    <mergeCell ref="I4:K4"/>
    <mergeCell ref="C4:D4"/>
    <mergeCell ref="E4:G4"/>
    <mergeCell ref="D11:E11"/>
    <mergeCell ref="G8:I8"/>
    <mergeCell ref="G11:I11"/>
    <mergeCell ref="G9:I9"/>
    <mergeCell ref="G10:I10"/>
    <mergeCell ref="K8:L8"/>
    <mergeCell ref="M8:N8"/>
    <mergeCell ref="K9:L9"/>
    <mergeCell ref="M9:N9"/>
    <mergeCell ref="K10:L10"/>
    <mergeCell ref="M10:N10"/>
    <mergeCell ref="K11:L11"/>
    <mergeCell ref="M11:N11"/>
    <mergeCell ref="A6:C6"/>
    <mergeCell ref="A11:C11"/>
    <mergeCell ref="A8:C8"/>
    <mergeCell ref="A7:C7"/>
    <mergeCell ref="A9:C9"/>
    <mergeCell ref="A10:C10"/>
    <mergeCell ref="A13:C13"/>
    <mergeCell ref="A14:C14"/>
    <mergeCell ref="A15:C15"/>
    <mergeCell ref="A16:C16"/>
    <mergeCell ref="A17:C17"/>
    <mergeCell ref="A19:C19"/>
    <mergeCell ref="A20:C20"/>
    <mergeCell ref="G17:I17"/>
    <mergeCell ref="G19:J19"/>
    <mergeCell ref="G13:J13"/>
    <mergeCell ref="D14:E14"/>
    <mergeCell ref="G14:I14"/>
    <mergeCell ref="G15:I15"/>
    <mergeCell ref="G16:I16"/>
    <mergeCell ref="D13:F13"/>
    <mergeCell ref="D15:E15"/>
    <mergeCell ref="D16:E16"/>
    <mergeCell ref="G20:I20"/>
    <mergeCell ref="D17:E17"/>
    <mergeCell ref="K19:L19"/>
    <mergeCell ref="K20:L20"/>
    <mergeCell ref="K21:L21"/>
    <mergeCell ref="D19:F19"/>
    <mergeCell ref="D20:E20"/>
    <mergeCell ref="D21:E21"/>
    <mergeCell ref="D22:E22"/>
    <mergeCell ref="K22:L22"/>
    <mergeCell ref="G21:I21"/>
    <mergeCell ref="M24:N24"/>
    <mergeCell ref="M25:N25"/>
    <mergeCell ref="M26:N26"/>
    <mergeCell ref="M27:N27"/>
    <mergeCell ref="M28:N28"/>
    <mergeCell ref="K23:L23"/>
    <mergeCell ref="M13:N13"/>
    <mergeCell ref="M14:N14"/>
    <mergeCell ref="M15:N15"/>
    <mergeCell ref="M16:N16"/>
    <mergeCell ref="M17:N17"/>
    <mergeCell ref="M19:N19"/>
    <mergeCell ref="M20:N20"/>
    <mergeCell ref="M21:N21"/>
    <mergeCell ref="M22:N22"/>
    <mergeCell ref="M23:N23"/>
    <mergeCell ref="K17:L17"/>
    <mergeCell ref="K13:L13"/>
    <mergeCell ref="K14:L14"/>
    <mergeCell ref="K15:L15"/>
    <mergeCell ref="K16:L16"/>
  </mergeCells>
  <pageMargins left="1" right="0.39027780000000001" top="0.47986109999999998" bottom="0.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по балансовой группе (си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DMITRIY\Dmitriy</dc:creator>
  <cp:lastModifiedBy>Dmitriy</cp:lastModifiedBy>
  <dcterms:created xsi:type="dcterms:W3CDTF">2019-02-20T05:59:17Z</dcterms:created>
  <dcterms:modified xsi:type="dcterms:W3CDTF">2019-02-21T04:14:12Z</dcterms:modified>
</cp:coreProperties>
</file>